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ESKTOP-A6HLG0J\share files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" i="1" l="1"/>
  <c r="T22" i="1"/>
  <c r="S22" i="1"/>
  <c r="R22" i="1"/>
  <c r="U21" i="1"/>
  <c r="U20" i="1"/>
  <c r="U19" i="1"/>
  <c r="U18" i="1"/>
  <c r="U17" i="1"/>
  <c r="U16" i="1"/>
  <c r="U15" i="1"/>
  <c r="U14" i="1"/>
  <c r="U13" i="1"/>
  <c r="U12" i="1"/>
  <c r="U11" i="1"/>
  <c r="U10" i="1"/>
  <c r="T21" i="1"/>
  <c r="T20" i="1"/>
  <c r="T19" i="1"/>
  <c r="T18" i="1"/>
  <c r="T17" i="1"/>
  <c r="T16" i="1"/>
  <c r="T15" i="1"/>
  <c r="T14" i="1"/>
  <c r="T13" i="1"/>
  <c r="T12" i="1"/>
  <c r="T11" i="1"/>
  <c r="T10" i="1"/>
  <c r="S21" i="1"/>
  <c r="S20" i="1"/>
  <c r="S19" i="1"/>
  <c r="S18" i="1"/>
  <c r="S17" i="1"/>
  <c r="S16" i="1"/>
  <c r="S15" i="1"/>
  <c r="S14" i="1"/>
  <c r="S13" i="1"/>
  <c r="S12" i="1"/>
  <c r="S11" i="1"/>
  <c r="S10" i="1"/>
  <c r="R21" i="1"/>
  <c r="R20" i="1"/>
  <c r="R19" i="1"/>
  <c r="R18" i="1"/>
  <c r="R17" i="1"/>
  <c r="R16" i="1"/>
  <c r="R15" i="1"/>
  <c r="R14" i="1"/>
  <c r="R13" i="1"/>
  <c r="R12" i="1"/>
  <c r="R11" i="1"/>
  <c r="R10" i="1"/>
  <c r="Q22" i="1"/>
  <c r="P22" i="1"/>
  <c r="O22" i="1"/>
  <c r="N22" i="1"/>
  <c r="Q21" i="1"/>
  <c r="Q20" i="1"/>
  <c r="Q19" i="1"/>
  <c r="Q18" i="1"/>
  <c r="Q17" i="1"/>
  <c r="Q16" i="1"/>
  <c r="Q15" i="1"/>
  <c r="Q14" i="1"/>
  <c r="Q13" i="1"/>
  <c r="Q12" i="1"/>
  <c r="Q11" i="1"/>
  <c r="Q10" i="1"/>
  <c r="M21" i="1" l="1"/>
  <c r="M20" i="1"/>
  <c r="M19" i="1"/>
  <c r="M18" i="1"/>
  <c r="M17" i="1"/>
  <c r="M16" i="1"/>
  <c r="M15" i="1"/>
  <c r="M14" i="1"/>
  <c r="M13" i="1"/>
  <c r="M12" i="1"/>
  <c r="M11" i="1"/>
  <c r="M10" i="1"/>
  <c r="L21" i="1"/>
  <c r="L20" i="1"/>
  <c r="L19" i="1"/>
  <c r="L18" i="1"/>
  <c r="L17" i="1"/>
  <c r="L16" i="1"/>
  <c r="L15" i="1"/>
  <c r="L14" i="1"/>
  <c r="L13" i="1"/>
  <c r="L12" i="1"/>
  <c r="L11" i="1"/>
  <c r="L10" i="1"/>
  <c r="K21" i="1"/>
  <c r="K20" i="1"/>
  <c r="K19" i="1"/>
  <c r="K18" i="1"/>
  <c r="K17" i="1"/>
  <c r="K16" i="1"/>
  <c r="K15" i="1"/>
  <c r="K14" i="1"/>
  <c r="K13" i="1"/>
  <c r="K12" i="1"/>
  <c r="K11" i="1"/>
  <c r="K10" i="1"/>
  <c r="J21" i="1"/>
  <c r="J20" i="1"/>
  <c r="J19" i="1"/>
  <c r="J18" i="1"/>
  <c r="J17" i="1"/>
  <c r="J16" i="1"/>
  <c r="J14" i="1"/>
  <c r="J13" i="1"/>
  <c r="J12" i="1"/>
  <c r="J11" i="1"/>
  <c r="J10" i="1"/>
  <c r="J15" i="1"/>
  <c r="H21" i="1"/>
  <c r="H20" i="1"/>
  <c r="H19" i="1"/>
  <c r="H18" i="1"/>
  <c r="H17" i="1"/>
  <c r="H16" i="1"/>
  <c r="H15" i="1"/>
  <c r="H14" i="1"/>
  <c r="H13" i="1"/>
  <c r="H12" i="1"/>
  <c r="H11" i="1"/>
  <c r="H10" i="1"/>
  <c r="G22" i="1"/>
  <c r="F22" i="1"/>
  <c r="E22" i="1"/>
  <c r="M22" i="1" l="1"/>
  <c r="L22" i="1"/>
  <c r="K22" i="1"/>
  <c r="J22" i="1"/>
  <c r="H22" i="1"/>
</calcChain>
</file>

<file path=xl/sharedStrings.xml><?xml version="1.0" encoding="utf-8"?>
<sst xmlns="http://schemas.openxmlformats.org/spreadsheetml/2006/main" count="63" uniqueCount="50">
  <si>
    <t>For F.Y. 2019-2020</t>
  </si>
  <si>
    <t xml:space="preserve">Interest Calculation Report </t>
  </si>
  <si>
    <t>Period</t>
  </si>
  <si>
    <t>Due Date</t>
  </si>
  <si>
    <t>Return Filing Date</t>
  </si>
  <si>
    <t>No. of Days</t>
  </si>
  <si>
    <t>Interest rate</t>
  </si>
  <si>
    <t>IGST</t>
  </si>
  <si>
    <t>CGST</t>
  </si>
  <si>
    <t>SGST</t>
  </si>
  <si>
    <t>Total</t>
  </si>
  <si>
    <t>April</t>
  </si>
  <si>
    <t>20/05/2019</t>
  </si>
  <si>
    <t>19/05/2019</t>
  </si>
  <si>
    <t>May</t>
  </si>
  <si>
    <t>20/06/2019</t>
  </si>
  <si>
    <t>15/06/2019</t>
  </si>
  <si>
    <t>June</t>
  </si>
  <si>
    <t>20/07/2019</t>
  </si>
  <si>
    <t>21/07/2019</t>
  </si>
  <si>
    <t>July</t>
  </si>
  <si>
    <t>22/08/2019</t>
  </si>
  <si>
    <t>20/08/2019</t>
  </si>
  <si>
    <t>August</t>
  </si>
  <si>
    <t>20/09/2019</t>
  </si>
  <si>
    <t>19/09/2019</t>
  </si>
  <si>
    <t>September</t>
  </si>
  <si>
    <t>20/10/2019</t>
  </si>
  <si>
    <t>22/10/2019</t>
  </si>
  <si>
    <t>October</t>
  </si>
  <si>
    <t>20/11/2019</t>
  </si>
  <si>
    <t>21/11/2019</t>
  </si>
  <si>
    <t>November</t>
  </si>
  <si>
    <t>23/12/2019</t>
  </si>
  <si>
    <t>24/12/2019</t>
  </si>
  <si>
    <t>December</t>
  </si>
  <si>
    <t>20/01/2020</t>
  </si>
  <si>
    <t>01/02/2020</t>
  </si>
  <si>
    <t>January</t>
  </si>
  <si>
    <t>24/02/2020</t>
  </si>
  <si>
    <t>23/02/2020</t>
  </si>
  <si>
    <t>February</t>
  </si>
  <si>
    <t>24/03/2020</t>
  </si>
  <si>
    <t>March</t>
  </si>
  <si>
    <t>24/04/2020</t>
  </si>
  <si>
    <t>Tax due (Net tax liability)</t>
  </si>
  <si>
    <t>Interest Payable</t>
  </si>
  <si>
    <t>Interest paid in GSTR3B</t>
  </si>
  <si>
    <t xml:space="preserve">Differential Interest </t>
  </si>
  <si>
    <t>Rihan Apparels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</si>
</sst>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9" fontId="2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1" fontId="2" fillId="0" borderId="1" xfId="0" applyNumberFormat="1" applyFont="1" applyBorder="1"/>
    <xf numFmtId="1" fontId="1" fillId="0" borderId="1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1" fontId="1" fillId="4" borderId="1" xfId="0" applyNumberFormat="1" applyFont="1" applyFill="1" applyBorder="1"/>
    <xf numFmtId="0" fontId="0" fillId="3" borderId="1" xfId="0" applyFill="1" applyBorder="1"/>
    <xf numFmtId="1" fontId="0" fillId="0" borderId="1" xfId="0" applyNumberFormat="1" applyBorder="1"/>
    <xf numFmtId="0" fontId="7" fillId="3" borderId="1" xfId="0" applyFont="1" applyFill="1" applyBorder="1"/>
    <xf numFmtId="1" fontId="7" fillId="0" borderId="1" xfId="0" applyNumberFormat="1" applyFont="1" applyBorder="1"/>
    <xf numFmtId="0" fontId="9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5" workbookViewId="0">
      <selection activeCell="J28" sqref="J28"/>
    </sheetView>
  </sheetViews>
  <sheetFormatPr defaultColWidth="11" defaultRowHeight="15" x14ac:dyDescent="0.25"/>
  <cols>
    <col min="1" max="1" width="11.7109375" bestFit="1" customWidth="1"/>
    <col min="2" max="2" width="11.85546875" bestFit="1" customWidth="1"/>
    <col min="3" max="3" width="18.85546875" bestFit="1" customWidth="1"/>
    <col min="4" max="4" width="12.140625" bestFit="1" customWidth="1"/>
    <col min="5" max="5" width="14.85546875" customWidth="1"/>
    <col min="6" max="7" width="8.42578125" bestFit="1" customWidth="1"/>
    <col min="8" max="8" width="9.5703125" bestFit="1" customWidth="1"/>
    <col min="9" max="9" width="13.28515625" bestFit="1" customWidth="1"/>
    <col min="10" max="10" width="6.140625" bestFit="1" customWidth="1"/>
    <col min="11" max="12" width="8.42578125" bestFit="1" customWidth="1"/>
    <col min="13" max="13" width="6" bestFit="1" customWidth="1"/>
  </cols>
  <sheetData>
    <row r="1" spans="1:21" ht="2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1" ht="21" customHeight="1" x14ac:dyDescent="0.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1" customHeight="1" x14ac:dyDescent="0.3">
      <c r="A3" s="9" t="s">
        <v>49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8.75" x14ac:dyDescent="0.3">
      <c r="A4" s="29"/>
      <c r="B4" s="10"/>
      <c r="C4" s="10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1" ht="18" x14ac:dyDescent="0.2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8.75" x14ac:dyDescent="0.3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1" ht="18.75" x14ac:dyDescent="0.3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21" ht="15.75" x14ac:dyDescent="0.25">
      <c r="A8" s="14" t="s">
        <v>2</v>
      </c>
      <c r="B8" s="14" t="s">
        <v>3</v>
      </c>
      <c r="C8" s="14" t="s">
        <v>4</v>
      </c>
      <c r="D8" s="14" t="s">
        <v>5</v>
      </c>
      <c r="E8" s="20" t="s">
        <v>45</v>
      </c>
      <c r="F8" s="20"/>
      <c r="G8" s="20"/>
      <c r="H8" s="20"/>
      <c r="I8" s="1" t="s">
        <v>6</v>
      </c>
      <c r="J8" s="11" t="s">
        <v>46</v>
      </c>
      <c r="K8" s="11"/>
      <c r="L8" s="11"/>
      <c r="M8" s="11"/>
      <c r="N8" s="19" t="s">
        <v>47</v>
      </c>
      <c r="O8" s="19"/>
      <c r="P8" s="19"/>
      <c r="Q8" s="19"/>
      <c r="R8" s="12" t="s">
        <v>48</v>
      </c>
      <c r="S8" s="12"/>
      <c r="T8" s="12"/>
      <c r="U8" s="12"/>
    </row>
    <row r="9" spans="1:21" ht="15.75" x14ac:dyDescent="0.25">
      <c r="A9" s="15"/>
      <c r="B9" s="15"/>
      <c r="C9" s="15"/>
      <c r="D9" s="15"/>
      <c r="E9" s="21" t="s">
        <v>7</v>
      </c>
      <c r="F9" s="21" t="s">
        <v>8</v>
      </c>
      <c r="G9" s="21" t="s">
        <v>9</v>
      </c>
      <c r="H9" s="21" t="s">
        <v>10</v>
      </c>
      <c r="I9" s="1"/>
      <c r="J9" s="1" t="s">
        <v>7</v>
      </c>
      <c r="K9" s="1" t="s">
        <v>8</v>
      </c>
      <c r="L9" s="1" t="s">
        <v>9</v>
      </c>
      <c r="M9" s="1" t="s">
        <v>10</v>
      </c>
      <c r="N9" s="18" t="s">
        <v>7</v>
      </c>
      <c r="O9" s="18" t="s">
        <v>8</v>
      </c>
      <c r="P9" s="18" t="s">
        <v>9</v>
      </c>
      <c r="Q9" s="18" t="s">
        <v>10</v>
      </c>
      <c r="R9" s="1" t="s">
        <v>7</v>
      </c>
      <c r="S9" s="1" t="s">
        <v>8</v>
      </c>
      <c r="T9" s="1" t="s">
        <v>9</v>
      </c>
      <c r="U9" s="1" t="s">
        <v>10</v>
      </c>
    </row>
    <row r="10" spans="1:21" ht="15.75" x14ac:dyDescent="0.25">
      <c r="A10" s="14" t="s">
        <v>11</v>
      </c>
      <c r="B10" s="16" t="s">
        <v>12</v>
      </c>
      <c r="C10" s="16" t="s">
        <v>13</v>
      </c>
      <c r="D10" s="16">
        <v>0</v>
      </c>
      <c r="E10" s="22">
        <v>0</v>
      </c>
      <c r="F10" s="22">
        <v>0</v>
      </c>
      <c r="G10" s="22">
        <v>0</v>
      </c>
      <c r="H10" s="22">
        <f>+E10+F10+G10</f>
        <v>0</v>
      </c>
      <c r="I10" s="3">
        <v>0.18</v>
      </c>
      <c r="J10" s="6">
        <f t="shared" ref="J10:J14" si="0">+E10*I10*D10/365</f>
        <v>0</v>
      </c>
      <c r="K10" s="2">
        <f>+F10*I10*D10/365</f>
        <v>0</v>
      </c>
      <c r="L10" s="2">
        <f>+G10*I10*D10/365</f>
        <v>0</v>
      </c>
      <c r="M10" s="6">
        <f>+J10+K10+L10</f>
        <v>0</v>
      </c>
      <c r="N10" s="25">
        <v>0</v>
      </c>
      <c r="O10" s="25">
        <v>0</v>
      </c>
      <c r="P10" s="25">
        <v>0</v>
      </c>
      <c r="Q10" s="25">
        <f>+N10+O10+P10</f>
        <v>0</v>
      </c>
      <c r="R10" s="26">
        <f>+J10-N10</f>
        <v>0</v>
      </c>
      <c r="S10" s="13">
        <f>+K10-O10</f>
        <v>0</v>
      </c>
      <c r="T10" s="13">
        <f>+L10-P10</f>
        <v>0</v>
      </c>
      <c r="U10" s="26">
        <f>+R10+S10+T10</f>
        <v>0</v>
      </c>
    </row>
    <row r="11" spans="1:21" ht="15.75" x14ac:dyDescent="0.25">
      <c r="A11" s="14" t="s">
        <v>14</v>
      </c>
      <c r="B11" s="16" t="s">
        <v>15</v>
      </c>
      <c r="C11" s="16" t="s">
        <v>16</v>
      </c>
      <c r="D11" s="16">
        <v>0</v>
      </c>
      <c r="E11" s="22">
        <v>0</v>
      </c>
      <c r="F11" s="22">
        <v>0</v>
      </c>
      <c r="G11" s="22">
        <v>0</v>
      </c>
      <c r="H11" s="22">
        <f t="shared" ref="H11:H21" si="1">+E11+F11+G11</f>
        <v>0</v>
      </c>
      <c r="I11" s="3">
        <v>0.18</v>
      </c>
      <c r="J11" s="6">
        <f t="shared" si="0"/>
        <v>0</v>
      </c>
      <c r="K11" s="2">
        <f t="shared" ref="K11:K21" si="2">+F11*I11*D11/365</f>
        <v>0</v>
      </c>
      <c r="L11" s="2">
        <f t="shared" ref="L11:L21" si="3">+G11*I11*D11/365</f>
        <v>0</v>
      </c>
      <c r="M11" s="6">
        <f t="shared" ref="M11:M21" si="4">+J11+K11+L11</f>
        <v>0</v>
      </c>
      <c r="N11" s="25">
        <v>0</v>
      </c>
      <c r="O11" s="25">
        <v>0</v>
      </c>
      <c r="P11" s="25">
        <v>0</v>
      </c>
      <c r="Q11" s="25">
        <f t="shared" ref="Q11:Q21" si="5">+N11+O11+P11</f>
        <v>0</v>
      </c>
      <c r="R11" s="26">
        <f t="shared" ref="R11:R21" si="6">+J11-N11</f>
        <v>0</v>
      </c>
      <c r="S11" s="13">
        <f t="shared" ref="S11:S21" si="7">+K11-O11</f>
        <v>0</v>
      </c>
      <c r="T11" s="13">
        <f t="shared" ref="T11:T21" si="8">+L11-P11</f>
        <v>0</v>
      </c>
      <c r="U11" s="26">
        <f t="shared" ref="U11:U21" si="9">+R11+S11+T11</f>
        <v>0</v>
      </c>
    </row>
    <row r="12" spans="1:21" ht="15.75" x14ac:dyDescent="0.25">
      <c r="A12" s="14" t="s">
        <v>17</v>
      </c>
      <c r="B12" s="16" t="s">
        <v>18</v>
      </c>
      <c r="C12" s="16" t="s">
        <v>19</v>
      </c>
      <c r="D12" s="16">
        <v>1</v>
      </c>
      <c r="E12" s="22">
        <v>0</v>
      </c>
      <c r="F12" s="22">
        <v>0</v>
      </c>
      <c r="G12" s="22">
        <v>0</v>
      </c>
      <c r="H12" s="22">
        <f t="shared" si="1"/>
        <v>0</v>
      </c>
      <c r="I12" s="3">
        <v>0.18</v>
      </c>
      <c r="J12" s="6">
        <f t="shared" si="0"/>
        <v>0</v>
      </c>
      <c r="K12" s="2">
        <f t="shared" si="2"/>
        <v>0</v>
      </c>
      <c r="L12" s="2">
        <f t="shared" si="3"/>
        <v>0</v>
      </c>
      <c r="M12" s="6">
        <f t="shared" si="4"/>
        <v>0</v>
      </c>
      <c r="N12" s="25">
        <v>0</v>
      </c>
      <c r="O12" s="25">
        <v>0</v>
      </c>
      <c r="P12" s="25">
        <v>0</v>
      </c>
      <c r="Q12" s="25">
        <f t="shared" si="5"/>
        <v>0</v>
      </c>
      <c r="R12" s="26">
        <f t="shared" si="6"/>
        <v>0</v>
      </c>
      <c r="S12" s="13">
        <f t="shared" si="7"/>
        <v>0</v>
      </c>
      <c r="T12" s="13">
        <f t="shared" si="8"/>
        <v>0</v>
      </c>
      <c r="U12" s="26">
        <f t="shared" si="9"/>
        <v>0</v>
      </c>
    </row>
    <row r="13" spans="1:21" ht="15.75" x14ac:dyDescent="0.25">
      <c r="A13" s="14" t="s">
        <v>20</v>
      </c>
      <c r="B13" s="16" t="s">
        <v>21</v>
      </c>
      <c r="C13" s="16" t="s">
        <v>22</v>
      </c>
      <c r="D13" s="16">
        <v>0</v>
      </c>
      <c r="E13" s="22">
        <v>0</v>
      </c>
      <c r="F13" s="22">
        <v>0</v>
      </c>
      <c r="G13" s="22">
        <v>0</v>
      </c>
      <c r="H13" s="22">
        <f t="shared" si="1"/>
        <v>0</v>
      </c>
      <c r="I13" s="3">
        <v>0.18</v>
      </c>
      <c r="J13" s="6">
        <f t="shared" si="0"/>
        <v>0</v>
      </c>
      <c r="K13" s="2">
        <f t="shared" si="2"/>
        <v>0</v>
      </c>
      <c r="L13" s="2">
        <f t="shared" si="3"/>
        <v>0</v>
      </c>
      <c r="M13" s="6">
        <f t="shared" si="4"/>
        <v>0</v>
      </c>
      <c r="N13" s="25">
        <v>0</v>
      </c>
      <c r="O13" s="25">
        <v>0</v>
      </c>
      <c r="P13" s="25">
        <v>0</v>
      </c>
      <c r="Q13" s="25">
        <f t="shared" si="5"/>
        <v>0</v>
      </c>
      <c r="R13" s="26">
        <f t="shared" si="6"/>
        <v>0</v>
      </c>
      <c r="S13" s="13">
        <f t="shared" si="7"/>
        <v>0</v>
      </c>
      <c r="T13" s="13">
        <f t="shared" si="8"/>
        <v>0</v>
      </c>
      <c r="U13" s="26">
        <f t="shared" si="9"/>
        <v>0</v>
      </c>
    </row>
    <row r="14" spans="1:21" ht="15.75" x14ac:dyDescent="0.25">
      <c r="A14" s="14" t="s">
        <v>23</v>
      </c>
      <c r="B14" s="16" t="s">
        <v>24</v>
      </c>
      <c r="C14" s="16" t="s">
        <v>25</v>
      </c>
      <c r="D14" s="16">
        <v>0</v>
      </c>
      <c r="E14" s="22">
        <v>0</v>
      </c>
      <c r="F14" s="22">
        <v>0</v>
      </c>
      <c r="G14" s="22">
        <v>0</v>
      </c>
      <c r="H14" s="22">
        <f t="shared" si="1"/>
        <v>0</v>
      </c>
      <c r="I14" s="3">
        <v>0.18</v>
      </c>
      <c r="J14" s="6">
        <f t="shared" si="0"/>
        <v>0</v>
      </c>
      <c r="K14" s="2">
        <f t="shared" si="2"/>
        <v>0</v>
      </c>
      <c r="L14" s="2">
        <f t="shared" si="3"/>
        <v>0</v>
      </c>
      <c r="M14" s="6">
        <f t="shared" si="4"/>
        <v>0</v>
      </c>
      <c r="N14" s="25">
        <v>0</v>
      </c>
      <c r="O14" s="25">
        <v>0</v>
      </c>
      <c r="P14" s="25">
        <v>0</v>
      </c>
      <c r="Q14" s="25">
        <f t="shared" si="5"/>
        <v>0</v>
      </c>
      <c r="R14" s="26">
        <f t="shared" si="6"/>
        <v>0</v>
      </c>
      <c r="S14" s="13">
        <f t="shared" si="7"/>
        <v>0</v>
      </c>
      <c r="T14" s="13">
        <f t="shared" si="8"/>
        <v>0</v>
      </c>
      <c r="U14" s="26">
        <f t="shared" si="9"/>
        <v>0</v>
      </c>
    </row>
    <row r="15" spans="1:21" ht="15.75" x14ac:dyDescent="0.25">
      <c r="A15" s="14" t="s">
        <v>26</v>
      </c>
      <c r="B15" s="16" t="s">
        <v>27</v>
      </c>
      <c r="C15" s="16" t="s">
        <v>28</v>
      </c>
      <c r="D15" s="16">
        <v>2</v>
      </c>
      <c r="E15" s="22">
        <v>10248</v>
      </c>
      <c r="F15" s="23">
        <v>1010</v>
      </c>
      <c r="G15" s="22">
        <v>0</v>
      </c>
      <c r="H15" s="22">
        <f t="shared" si="1"/>
        <v>11258</v>
      </c>
      <c r="I15" s="3">
        <v>0.18</v>
      </c>
      <c r="J15" s="6">
        <f>+E15*I15*D15/365</f>
        <v>10.107616438356164</v>
      </c>
      <c r="K15" s="6">
        <f t="shared" si="2"/>
        <v>0.99616438356164372</v>
      </c>
      <c r="L15" s="2">
        <f t="shared" si="3"/>
        <v>0</v>
      </c>
      <c r="M15" s="6">
        <f t="shared" si="4"/>
        <v>11.103780821917807</v>
      </c>
      <c r="N15" s="25">
        <v>0</v>
      </c>
      <c r="O15" s="25">
        <v>0</v>
      </c>
      <c r="P15" s="25">
        <v>0</v>
      </c>
      <c r="Q15" s="25">
        <f t="shared" si="5"/>
        <v>0</v>
      </c>
      <c r="R15" s="26">
        <f t="shared" si="6"/>
        <v>10.107616438356164</v>
      </c>
      <c r="S15" s="26">
        <f t="shared" si="7"/>
        <v>0.99616438356164372</v>
      </c>
      <c r="T15" s="26">
        <f t="shared" si="8"/>
        <v>0</v>
      </c>
      <c r="U15" s="26">
        <f t="shared" si="9"/>
        <v>11.103780821917807</v>
      </c>
    </row>
    <row r="16" spans="1:21" ht="15.75" x14ac:dyDescent="0.25">
      <c r="A16" s="14" t="s">
        <v>29</v>
      </c>
      <c r="B16" s="16" t="s">
        <v>30</v>
      </c>
      <c r="C16" s="16" t="s">
        <v>31</v>
      </c>
      <c r="D16" s="16">
        <v>1</v>
      </c>
      <c r="E16" s="22">
        <v>3191</v>
      </c>
      <c r="F16" s="22">
        <v>1183</v>
      </c>
      <c r="G16" s="22">
        <v>1183</v>
      </c>
      <c r="H16" s="22">
        <f t="shared" si="1"/>
        <v>5557</v>
      </c>
      <c r="I16" s="3">
        <v>0.18</v>
      </c>
      <c r="J16" s="6">
        <f t="shared" ref="J16:J21" si="10">+E16*I16*D16/365</f>
        <v>1.5736438356164384</v>
      </c>
      <c r="K16" s="6">
        <f t="shared" si="2"/>
        <v>0.58339726027397265</v>
      </c>
      <c r="L16" s="6">
        <f t="shared" si="3"/>
        <v>0.58339726027397265</v>
      </c>
      <c r="M16" s="6">
        <f t="shared" si="4"/>
        <v>2.7404383561643839</v>
      </c>
      <c r="N16" s="25">
        <v>0</v>
      </c>
      <c r="O16" s="25">
        <v>0</v>
      </c>
      <c r="P16" s="25">
        <v>0</v>
      </c>
      <c r="Q16" s="25">
        <f t="shared" si="5"/>
        <v>0</v>
      </c>
      <c r="R16" s="26">
        <f t="shared" si="6"/>
        <v>1.5736438356164384</v>
      </c>
      <c r="S16" s="26">
        <f t="shared" si="7"/>
        <v>0.58339726027397265</v>
      </c>
      <c r="T16" s="26">
        <f t="shared" si="8"/>
        <v>0.58339726027397265</v>
      </c>
      <c r="U16" s="26">
        <f t="shared" si="9"/>
        <v>2.7404383561643839</v>
      </c>
    </row>
    <row r="17" spans="1:21" ht="15.75" x14ac:dyDescent="0.25">
      <c r="A17" s="14" t="s">
        <v>32</v>
      </c>
      <c r="B17" s="16" t="s">
        <v>33</v>
      </c>
      <c r="C17" s="16" t="s">
        <v>34</v>
      </c>
      <c r="D17" s="16">
        <v>1</v>
      </c>
      <c r="E17" s="22">
        <v>0</v>
      </c>
      <c r="F17" s="22">
        <v>0</v>
      </c>
      <c r="G17" s="22">
        <v>0</v>
      </c>
      <c r="H17" s="22">
        <f t="shared" si="1"/>
        <v>0</v>
      </c>
      <c r="I17" s="3">
        <v>0.18</v>
      </c>
      <c r="J17" s="6">
        <f t="shared" si="10"/>
        <v>0</v>
      </c>
      <c r="K17" s="2">
        <f t="shared" si="2"/>
        <v>0</v>
      </c>
      <c r="L17" s="2">
        <f t="shared" si="3"/>
        <v>0</v>
      </c>
      <c r="M17" s="6">
        <f t="shared" si="4"/>
        <v>0</v>
      </c>
      <c r="N17" s="25">
        <v>0</v>
      </c>
      <c r="O17" s="25">
        <v>0</v>
      </c>
      <c r="P17" s="25">
        <v>0</v>
      </c>
      <c r="Q17" s="25">
        <f t="shared" si="5"/>
        <v>0</v>
      </c>
      <c r="R17" s="26">
        <f t="shared" si="6"/>
        <v>0</v>
      </c>
      <c r="S17" s="13">
        <f t="shared" si="7"/>
        <v>0</v>
      </c>
      <c r="T17" s="13">
        <f t="shared" si="8"/>
        <v>0</v>
      </c>
      <c r="U17" s="26">
        <f t="shared" si="9"/>
        <v>0</v>
      </c>
    </row>
    <row r="18" spans="1:21" ht="15.75" x14ac:dyDescent="0.25">
      <c r="A18" s="14" t="s">
        <v>35</v>
      </c>
      <c r="B18" s="16" t="s">
        <v>36</v>
      </c>
      <c r="C18" s="16" t="s">
        <v>37</v>
      </c>
      <c r="D18" s="16">
        <v>12</v>
      </c>
      <c r="E18" s="22">
        <v>0</v>
      </c>
      <c r="F18" s="22">
        <v>0</v>
      </c>
      <c r="G18" s="22">
        <v>0</v>
      </c>
      <c r="H18" s="22">
        <f t="shared" si="1"/>
        <v>0</v>
      </c>
      <c r="I18" s="3">
        <v>0.18</v>
      </c>
      <c r="J18" s="6">
        <f t="shared" si="10"/>
        <v>0</v>
      </c>
      <c r="K18" s="2">
        <f t="shared" si="2"/>
        <v>0</v>
      </c>
      <c r="L18" s="2">
        <f t="shared" si="3"/>
        <v>0</v>
      </c>
      <c r="M18" s="6">
        <f t="shared" si="4"/>
        <v>0</v>
      </c>
      <c r="N18" s="25">
        <v>0</v>
      </c>
      <c r="O18" s="25">
        <v>0</v>
      </c>
      <c r="P18" s="25">
        <v>0</v>
      </c>
      <c r="Q18" s="25">
        <f t="shared" si="5"/>
        <v>0</v>
      </c>
      <c r="R18" s="26">
        <f t="shared" si="6"/>
        <v>0</v>
      </c>
      <c r="S18" s="13">
        <f t="shared" si="7"/>
        <v>0</v>
      </c>
      <c r="T18" s="13">
        <f t="shared" si="8"/>
        <v>0</v>
      </c>
      <c r="U18" s="26">
        <f t="shared" si="9"/>
        <v>0</v>
      </c>
    </row>
    <row r="19" spans="1:21" ht="15.75" x14ac:dyDescent="0.25">
      <c r="A19" s="14" t="s">
        <v>38</v>
      </c>
      <c r="B19" s="16" t="s">
        <v>39</v>
      </c>
      <c r="C19" s="16" t="s">
        <v>40</v>
      </c>
      <c r="D19" s="16">
        <v>0</v>
      </c>
      <c r="E19" s="22">
        <v>191</v>
      </c>
      <c r="F19" s="22">
        <v>0</v>
      </c>
      <c r="G19" s="22">
        <v>0</v>
      </c>
      <c r="H19" s="22">
        <f t="shared" si="1"/>
        <v>191</v>
      </c>
      <c r="I19" s="3">
        <v>0.18</v>
      </c>
      <c r="J19" s="6">
        <f t="shared" si="10"/>
        <v>0</v>
      </c>
      <c r="K19" s="2">
        <f t="shared" si="2"/>
        <v>0</v>
      </c>
      <c r="L19" s="2">
        <f t="shared" si="3"/>
        <v>0</v>
      </c>
      <c r="M19" s="6">
        <f t="shared" si="4"/>
        <v>0</v>
      </c>
      <c r="N19" s="25">
        <v>0</v>
      </c>
      <c r="O19" s="25">
        <v>0</v>
      </c>
      <c r="P19" s="25">
        <v>0</v>
      </c>
      <c r="Q19" s="25">
        <f t="shared" si="5"/>
        <v>0</v>
      </c>
      <c r="R19" s="26">
        <f t="shared" si="6"/>
        <v>0</v>
      </c>
      <c r="S19" s="13">
        <f t="shared" si="7"/>
        <v>0</v>
      </c>
      <c r="T19" s="13">
        <f t="shared" si="8"/>
        <v>0</v>
      </c>
      <c r="U19" s="26">
        <f t="shared" si="9"/>
        <v>0</v>
      </c>
    </row>
    <row r="20" spans="1:21" ht="15.75" x14ac:dyDescent="0.25">
      <c r="A20" s="14" t="s">
        <v>41</v>
      </c>
      <c r="B20" s="16" t="s">
        <v>42</v>
      </c>
      <c r="C20" s="17">
        <v>43914</v>
      </c>
      <c r="D20" s="16">
        <v>0</v>
      </c>
      <c r="E20" s="22">
        <v>0</v>
      </c>
      <c r="F20" s="22">
        <v>0</v>
      </c>
      <c r="G20" s="22">
        <v>0</v>
      </c>
      <c r="H20" s="22">
        <f t="shared" si="1"/>
        <v>0</v>
      </c>
      <c r="I20" s="3">
        <v>0.18</v>
      </c>
      <c r="J20" s="6">
        <f t="shared" si="10"/>
        <v>0</v>
      </c>
      <c r="K20" s="2">
        <f t="shared" si="2"/>
        <v>0</v>
      </c>
      <c r="L20" s="2">
        <f t="shared" si="3"/>
        <v>0</v>
      </c>
      <c r="M20" s="6">
        <f t="shared" si="4"/>
        <v>0</v>
      </c>
      <c r="N20" s="25">
        <v>0</v>
      </c>
      <c r="O20" s="25">
        <v>0</v>
      </c>
      <c r="P20" s="25">
        <v>0</v>
      </c>
      <c r="Q20" s="25">
        <f t="shared" si="5"/>
        <v>0</v>
      </c>
      <c r="R20" s="26">
        <f t="shared" si="6"/>
        <v>0</v>
      </c>
      <c r="S20" s="13">
        <f t="shared" si="7"/>
        <v>0</v>
      </c>
      <c r="T20" s="13">
        <f t="shared" si="8"/>
        <v>0</v>
      </c>
      <c r="U20" s="26">
        <f t="shared" si="9"/>
        <v>0</v>
      </c>
    </row>
    <row r="21" spans="1:21" ht="15.75" x14ac:dyDescent="0.25">
      <c r="A21" s="14" t="s">
        <v>43</v>
      </c>
      <c r="B21" s="16" t="s">
        <v>44</v>
      </c>
      <c r="C21" s="17">
        <v>43945</v>
      </c>
      <c r="D21" s="16">
        <v>0</v>
      </c>
      <c r="E21" s="22">
        <v>0</v>
      </c>
      <c r="F21" s="22">
        <v>0</v>
      </c>
      <c r="G21" s="22">
        <v>0</v>
      </c>
      <c r="H21" s="22">
        <f t="shared" si="1"/>
        <v>0</v>
      </c>
      <c r="I21" s="3">
        <v>0.18</v>
      </c>
      <c r="J21" s="6">
        <f t="shared" si="10"/>
        <v>0</v>
      </c>
      <c r="K21" s="2">
        <f t="shared" si="2"/>
        <v>0</v>
      </c>
      <c r="L21" s="2">
        <f t="shared" si="3"/>
        <v>0</v>
      </c>
      <c r="M21" s="6">
        <f t="shared" si="4"/>
        <v>0</v>
      </c>
      <c r="N21" s="25">
        <v>0</v>
      </c>
      <c r="O21" s="25">
        <v>0</v>
      </c>
      <c r="P21" s="25">
        <v>0</v>
      </c>
      <c r="Q21" s="25">
        <f t="shared" si="5"/>
        <v>0</v>
      </c>
      <c r="R21" s="26">
        <f t="shared" si="6"/>
        <v>0</v>
      </c>
      <c r="S21" s="13">
        <f t="shared" si="7"/>
        <v>0</v>
      </c>
      <c r="T21" s="13">
        <f t="shared" si="8"/>
        <v>0</v>
      </c>
      <c r="U21" s="26">
        <f t="shared" si="9"/>
        <v>0</v>
      </c>
    </row>
    <row r="22" spans="1:21" ht="15.75" x14ac:dyDescent="0.25">
      <c r="A22" s="11"/>
      <c r="B22" s="11"/>
      <c r="C22" s="11"/>
      <c r="D22" s="1" t="s">
        <v>10</v>
      </c>
      <c r="E22" s="24">
        <f>SUM(E10:E21)</f>
        <v>13630</v>
      </c>
      <c r="F22" s="24">
        <f t="shared" ref="F22:M22" si="11">SUM(F10:F21)</f>
        <v>2193</v>
      </c>
      <c r="G22" s="24">
        <f t="shared" si="11"/>
        <v>1183</v>
      </c>
      <c r="H22" s="24">
        <f t="shared" si="11"/>
        <v>17006</v>
      </c>
      <c r="I22" s="7"/>
      <c r="J22" s="7">
        <f t="shared" si="11"/>
        <v>11.681260273972603</v>
      </c>
      <c r="K22" s="7">
        <f t="shared" si="11"/>
        <v>1.5795616438356164</v>
      </c>
      <c r="L22" s="7">
        <f t="shared" si="11"/>
        <v>0.58339726027397265</v>
      </c>
      <c r="M22" s="7">
        <f t="shared" si="11"/>
        <v>13.844219178082191</v>
      </c>
      <c r="N22" s="27">
        <f>SUM(N10:N21)</f>
        <v>0</v>
      </c>
      <c r="O22" s="27">
        <f t="shared" ref="O22:Q22" si="12">SUM(O10:O21)</f>
        <v>0</v>
      </c>
      <c r="P22" s="27">
        <f t="shared" si="12"/>
        <v>0</v>
      </c>
      <c r="Q22" s="27">
        <f t="shared" si="12"/>
        <v>0</v>
      </c>
      <c r="R22" s="28">
        <f>SUM(R10:R21)</f>
        <v>11.681260273972603</v>
      </c>
      <c r="S22" s="28">
        <f t="shared" ref="S22:U22" si="13">SUM(S10:S21)</f>
        <v>1.5795616438356164</v>
      </c>
      <c r="T22" s="28">
        <f t="shared" si="13"/>
        <v>0.58339726027397265</v>
      </c>
      <c r="U22" s="28">
        <f t="shared" si="13"/>
        <v>13.844219178082191</v>
      </c>
    </row>
  </sheetData>
  <mergeCells count="10">
    <mergeCell ref="N8:Q8"/>
    <mergeCell ref="R8:U8"/>
    <mergeCell ref="A2:U2"/>
    <mergeCell ref="A3:U3"/>
    <mergeCell ref="A5:U5"/>
    <mergeCell ref="A4:C4"/>
    <mergeCell ref="A22:C22"/>
    <mergeCell ref="A9:D9"/>
    <mergeCell ref="E8:H8"/>
    <mergeCell ref="J8:M8"/>
  </mergeCells>
  <pageMargins left="0.05" right="0.08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Personal</cp:lastModifiedBy>
  <cp:lastPrinted>2020-03-31T03:23:39Z</cp:lastPrinted>
  <dcterms:created xsi:type="dcterms:W3CDTF">2020-03-31T03:03:20Z</dcterms:created>
  <dcterms:modified xsi:type="dcterms:W3CDTF">2020-10-15T04:43:20Z</dcterms:modified>
</cp:coreProperties>
</file>